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SaF7sqzPcB115Zcat2xtD6bv4u/TV4KVqvcB/XBWqfEvGng/Ynp2CJdKjD8khE1yviF1jhlHqkUial0sKGB5Ww==" workbookSaltValue="uQJK2pyAyI5pvaMPq8M9UA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F106" i="1" l="1"/>
  <c r="AG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<sst xmlns="http://schemas.openxmlformats.org/spreadsheetml/2006/main" count="394" uniqueCount="393">
  <si>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</si>
  <si>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</si>
  <si>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</si>
  <si>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</si>
  <si>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</si>
  <si>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</si>
  <si>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</si>
  <si>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</si>
  <si>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</si>
  <si>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</si>
  <si>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</si>
  <si>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</si>
  <si>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</si>
  <si>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</si>
  <si>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</si>
  <si>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</si>
  <si>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</si>
  <si>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</si>
  <si>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</si>
  <si>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</si>
  <si>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</si>
  <si>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</si>
  <si>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</si>
  <si>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</si>
  <si>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</si>
  <si>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</si>
  <si>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</si>
  <si>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</si>
  <si>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</si>
  <si>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</si>
  <si>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</si>
  <si>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</si>
  <si>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</si>
  <si>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</si>
  <si>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</si>
  <si>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</si>
  <si>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</si>
  <si>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</si>
  <si>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</si>
  <si>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</si>
  <si>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</si>
  <si>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</si>
  <si>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</si>
  <si>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</si>
  <si>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</si>
  <si>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</si>
  <si>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</si>
  <si>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</si>
  <si>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</si>
  <si>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</si>
  <si>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</si>
  <si>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</si>
  <si>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</si>
  <si>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</si>
  <si>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</si>
  <si>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</si>
  <si>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</si>
  <si>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</si>
  <si>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</si>
  <si>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</si>
  <si>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</si>
  <si>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</si>
  <si>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</si>
  <si>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</si>
  <si>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</si>
  <si>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</si>
  <si>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</si>
  <si>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</si>
  <si>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</si>
  <si>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</si>
  <si>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</si>
  <si>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</si>
  <si>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</si>
  <si>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</si>
  <si>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</si>
  <si>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</si>
  <si>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</si>
  <si>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</si>
  <si>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</si>
  <si>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</si>
  <si>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</si>
  <si>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</si>
  <si>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</si>
  <si>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</si>
  <si>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</si>
  <si>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</si>
  <si>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</si>
  <si>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</si>
  <si>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</si>
  <si>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</si>
  <si>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</si>
  <si>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</si>
  <si>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</si>
  <si>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</si>
  <si>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</si>
  <si>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</si>
  <si>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</si>
  <si>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</si>
  <si>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</si>
  <si>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</si>
  <si>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</si>
  <si>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</si>
  <si>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</si>
  <si>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</si>
  <si>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</si>
  <si>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</si>
  <si>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</si>
  <si>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</si>
  <si>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</si>
  <si>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</si>
  <si>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</si>
  <si>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</si>
  <si>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</si>
  <si>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</si>
  <si>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</si>
  <si>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</si>
  <si>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</si>
  <si>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</si>
  <si>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</si>
  <si>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</si>
  <si>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</si>
  <si>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</si>
  <si>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</si>
  <si>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</si>
  <si>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</si>
  <si>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</si>
  <si>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</si>
  <si>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</si>
  <si>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</si>
  <si>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</si>
  <si>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</si>
  <si>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</si>
  <si>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</si>
  <si>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</si>
  <si>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</si>
  <si>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</si>
  <si>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</si>
  <si>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</si>
  <si>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</si>
  <si>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</si>
  <si>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</si>
  <si>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</si>
  <si>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</si>
  <si>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</si>
  <si>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</si>
  <si>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</si>
  <si>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</si>
  <si>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</si>
  <si>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</si>
  <si>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</si>
  <si>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</si>
  <si>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</si>
  <si>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</si>
  <si>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</si>
  <si>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</si>
  <si>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</si>
  <si>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</si>
  <si>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</si>
  <si>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</si>
  <si>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</si>
  <si>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</si>
  <si>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</si>
  <si>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</si>
  <si>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</si>
  <si>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</si>
  <si>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</si>
  <si>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</si>
  <si>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</si>
  <si>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</si>
  <si>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</si>
  <si>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</si>
  <si>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</si>
  <si>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</si>
  <si>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</si>
  <si>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</si>
  <si>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</si>
  <si>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</si>
  <si>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</si>
  <si>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</si>
  <si>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</si>
  <si>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</si>
  <si>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</si>
  <si>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</si>
  <si>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</si>
  <si>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</si>
  <si>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</si>
  <si>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</si>
  <si>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</si>
  <si>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</si>
  <si>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</si>
  <si>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</si>
  <si>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</si>
  <si>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</si>
  <si>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</si>
  <si>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</si>
  <si>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</si>
  <si>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</si>
  <si>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</si>
  <si>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</si>
  <si>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</si>
  <si>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</si>
  <si>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</si>
  <si>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</si>
  <si>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</si>
  <si>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</si>
  <si>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</si>
  <si>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</si>
  <si>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</si>
  <si>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</si>
  <si>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</si>
  <si>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</si>
  <si>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</si>
  <si>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</si>
  <si>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</si>
  <si>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</si>
  <si>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</si>
  <si>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</si>
  <si>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</si>
  <si>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</si>
  <si>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</si>
  <si>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</si>
  <si>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</si>
  <si>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</si>
  <si>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</si>
  <si>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</si>
  <si>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</si>
  <si>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</si>
  <si>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</si>
  <si>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</si>
  <si>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</si>
  <si>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</si>
  <si>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</si>
  <si>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</si>
  <si>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</si>
  <si>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</si>
  <si>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</si>
  <si>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</si>
  <si>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</si>
  <si>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</si>
  <si>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</si>
  <si>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</si>
  <si>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</si>
  <si>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</si>
  <si>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</si>
  <si>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</si>
  <si>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</si>
  <si>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</si>
  <si>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</si>
  <si>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</si>
  <si>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</si>
  <si>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</si>
  <si>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</si>
  <si>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</si>
  <si>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</si>
  <si>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</si>
  <si>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</si>
  <si>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</si>
  <si>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</si>
  <si>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</si>
  <si>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</si>
  <si>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</si>
  <si>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</si>
  <si>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</si>
  <si>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</si>
  <si>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</si>
  <si>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</si>
  <si>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</si>
  <si>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</si>
  <si>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</si>
  <si>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</si>
  <si>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</si>
  <si>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</si>
  <si>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</si>
  <si>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</si>
  <si>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</si>
  <si>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</si>
  <si>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</si>
  <si>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</si>
  <si>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</si>
  <si>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</si>
  <si>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</si>
  <si>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</si>
  <si>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</si>
  <si>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</si>
  <si>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</si>
  <si>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</si>
  <si>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</si>
  <si>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</si>
  <si>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</si>
  <si>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</si>
  <si>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</si>
  <si>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</si>
  <si>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</si>
  <si>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</si>
  <si>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</si>
  <si>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</si>
  <si>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</si>
  <si>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</si>
  <si>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</si>
  <si>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</si>
  <si>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</si>
  <si>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</si>
  <si>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</si>
  <si>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</si>
  <si>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</si>
  <si>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</si>
  <si>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</si>
  <si>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</si>
  <si>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</si>
  <si>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</si>
  <si>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</si>
  <si>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</si>
  <si>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</si>
  <si>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</si>
  <si>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</si>
  <si>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</si>
  <si>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</si>
  <si>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</si>
  <si>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</si>
  <si>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</si>
  <si>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</si>
  <si>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</si>
  <si>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</si>
  <si>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</si>
  <si>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</si>
  <si>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</si>
  <si>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</si>
  <si>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</si>
  <si>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</si>
  <si>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</si>
  <si>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</si>
  <si>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</si>
  <si>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</si>
  <si>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</si>
  <si>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</si>
  <si>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</si>
  <si>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</si>
  <si>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</si>
  <si>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</si>
  <si>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</si>
  <si>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</si>
  <si>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</si>
  <si>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</si>
  <si>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</si>
  <si>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</si>
  <si>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</si>
  <si>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</si>
  <si>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</si>
  <si>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</si>
  <si>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</si>
  <si>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</si>
  <si>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</si>
  <si>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</si>
  <si>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</si>
  <si>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</si>
  <si>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</si>
  <si>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</si>
  <si>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</si>
  <si>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</si>
  <si>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</si>
  <si>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</si>
  <si>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</si>
  <si>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</si>
  <si>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</si>
  <si>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</si>
  <si>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</si>
  <si>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</si>
  <si>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</si>
  <si>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</si>
  <si>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</si>
  <si>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</si>
  <si>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</si>
  <si>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</si>
  <si>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</si>
  <si>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</si>
  <si>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</si>
  <si>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</si>
  <si>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</si>
  <si>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</si>
  <si>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</si>
  <si>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</si>
  <si>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</si>
  <si>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</si>
  <si>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</si>
  <si>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</si>
  <si>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</si>
  <si>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TUXCUECA</t>
  </si>
  <si>
    <t>DEL 1 AL 31 DE AGOSTO DE 2021</t>
  </si>
  <si>
    <t>PROF. REYES MANCILLA ACEVES</t>
  </si>
  <si>
    <t>L.I. CESAR ZEPEDA CARRANZA</t>
  </si>
  <si>
    <t>PRESIDENTE MUNICIPAL</t>
  </si>
  <si>
    <t>ENCARGADO DE LA HACIENDA MPAL</t>
  </si>
  <si>
    <t>ASEJ2021-08-21-09-2021-1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</si>
</sst>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9044214.3500000015</v>
      </c>
      <c r="AG8" s="16">
        <f>SUM(AG9:AG15)</f>
        <v>3912202.96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3883189.46</v>
      </c>
      <c r="BN8" s="16">
        <f>SUM(BN9:BN17)</f>
        <v>3054880.06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1226.23</v>
      </c>
      <c r="AG9" s="18">
        <v>4733.46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-12323.49</v>
      </c>
      <c r="BN9" s="18">
        <v>170.75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7760360.9000000004</v>
      </c>
      <c r="AG10" s="18">
        <v>2999774.38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1282627.22</v>
      </c>
      <c r="AG15" s="18">
        <v>907695.12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3895512.95</v>
      </c>
      <c r="BN15" s="18">
        <v>3054709.31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0</v>
      </c>
      <c r="AG16" s="16">
        <f>SUM(AG17:AG23)</f>
        <v>0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966236.28</v>
      </c>
      <c r="BN18" s="16">
        <f>SUM(BN19:BN21)</f>
        <v>2966236.28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0</v>
      </c>
      <c r="AG19" s="18">
        <v>0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966236.28</v>
      </c>
      <c r="BN21" s="18">
        <v>2966236.28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48516.78</v>
      </c>
      <c r="BN22" s="16">
        <f>SUM(BN23:BN25)</f>
        <v>918609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48516.78</v>
      </c>
      <c r="BN23" s="18">
        <v>918609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2454619.0499999998</v>
      </c>
      <c r="AG24" s="16">
        <f>SUM(AG25:AG29)</f>
        <v>569157.27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2454619.0499999998</v>
      </c>
      <c r="AG29" s="18">
        <v>569157.27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11498833.400000002</v>
      </c>
      <c r="AG46" s="22">
        <f>AG8+AG16+AG24+AG30+AG36+AG38+AG41</f>
        <v>4481360.2300000004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4897942.5200000005</v>
      </c>
      <c r="BN48" s="22">
        <f>BN8+BN18+BN22+BN26+BN29+BN33+BN40+BN44</f>
        <v>6939725.3399999999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6286667.6200000001</v>
      </c>
      <c r="BN53" s="16">
        <f>SUM(BN54:BN56)</f>
        <v>6286667.6200000001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6286667.6200000001</v>
      </c>
      <c r="BN56" s="18">
        <v>6286667.6200000001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33515875.509999998</v>
      </c>
      <c r="AG59" s="16">
        <f>SUM(AG60:AG66)</f>
        <v>31528701.199999999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31528701.199999999</v>
      </c>
      <c r="AG63" s="18">
        <v>31528701.199999999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1987174.31</v>
      </c>
      <c r="AG64" s="18">
        <v>0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966612.47999999998</v>
      </c>
      <c r="AG67" s="16">
        <f>SUM(AG68:AG75)</f>
        <v>555354.24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455833.03</v>
      </c>
      <c r="AG68" s="18">
        <v>286987.01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10582.02</v>
      </c>
      <c r="AG69" s="18">
        <v>10087.01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0</v>
      </c>
      <c r="AG70" s="18">
        <v>0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0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500197.43</v>
      </c>
      <c r="AG73" s="18">
        <v>258280.22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208200.17</v>
      </c>
      <c r="AG76" s="16">
        <f>SUM(AG77:AG81)</f>
        <v>34699.980000000003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208200.17</v>
      </c>
      <c r="AG77" s="18">
        <v>34699.980000000003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6286667.6200000001</v>
      </c>
      <c r="BN79" s="25">
        <f>BN50+BN53+BN57+BN63+BN67+BN74</f>
        <v>6286667.6200000001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11184610.140000001</v>
      </c>
      <c r="BN80" s="26">
        <f>BN48+BN79</f>
        <v>13226392.960000001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35004911.420000002</v>
      </c>
      <c r="BN86" s="16">
        <f>BN87+BN88+BN89+BN94+BN98</f>
        <v>23373722.690000001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11631188.73</v>
      </c>
      <c r="BN87" s="18">
        <v>3916364.05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23373722.690000001</v>
      </c>
      <c r="BN88" s="18">
        <v>19457358.640000001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35004911.420000002</v>
      </c>
      <c r="BN104" s="33">
        <f>BN82+BN86+BN101</f>
        <v>23373722.690000001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34690688.159999996</v>
      </c>
      <c r="AG105" s="63">
        <f>AG48+AG53+AG59+AG67+AG76+AG82+AG88+AG95+AG101</f>
        <v>32118755.419999998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46189521.560000002</v>
      </c>
      <c r="AG106" s="36">
        <f>AG46+AG105</f>
        <v>36600115.649999999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46189521.560000002</v>
      </c>
      <c r="BN106" s="38">
        <f>BN80+BN104</f>
        <v>36600115.650000006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3oruCtADRii1zRssHNzydPxfn8IFhEbPSZM1Rwz7ci3xJ3zTZWhI42ZyOa6XELVB7ibCwstOxVpZ4Fojm6xxKw==" saltValue="xZR8PX+HDABAKTHg46Stmw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RICARDO</cp:lastModifiedBy>
  <cp:lastPrinted>2020-12-02T19:39:35Z</cp:lastPrinted>
  <dcterms:created xsi:type="dcterms:W3CDTF">2020-01-21T01:24:36Z</dcterms:created>
  <dcterms:modified xsi:type="dcterms:W3CDTF">2021-09-21T06:57:19Z</dcterms:modified>
</cp:coreProperties>
</file>